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perationsmanager\Documents\Education\"/>
    </mc:Choice>
  </mc:AlternateContent>
  <bookViews>
    <workbookView xWindow="0" yWindow="0" windowWidth="28800" windowHeight="12180"/>
  </bookViews>
  <sheets>
    <sheet name="BUDGET" sheetId="2" r:id="rId1"/>
    <sheet name="Sheet2" sheetId="3" r:id="rId2"/>
  </sheets>
  <calcPr calcId="162913"/>
</workbook>
</file>

<file path=xl/calcChain.xml><?xml version="1.0" encoding="utf-8"?>
<calcChain xmlns="http://schemas.openxmlformats.org/spreadsheetml/2006/main">
  <c r="I11" i="2" l="1"/>
  <c r="I10" i="2"/>
  <c r="C26" i="2"/>
  <c r="I19" i="2" s="1"/>
  <c r="H7" i="2"/>
  <c r="I22" i="2" s="1"/>
  <c r="F7" i="2"/>
  <c r="I21" i="2" s="1"/>
  <c r="D7" i="2"/>
  <c r="I20" i="2" s="1"/>
  <c r="H40" i="2"/>
  <c r="D43" i="2" s="1"/>
  <c r="H23" i="2"/>
  <c r="H25" i="2" s="1"/>
  <c r="I23" i="2" l="1"/>
  <c r="I25" i="2" l="1"/>
  <c r="A43" i="2" s="1"/>
  <c r="G43" i="2" s="1"/>
</calcChain>
</file>

<file path=xl/sharedStrings.xml><?xml version="1.0" encoding="utf-8"?>
<sst xmlns="http://schemas.openxmlformats.org/spreadsheetml/2006/main" count="69" uniqueCount="66">
  <si>
    <r>
      <rPr>
        <sz val="11"/>
        <rFont val="Calibri"/>
        <family val="2"/>
      </rPr>
      <t>Tuition</t>
    </r>
  </si>
  <si>
    <r>
      <rPr>
        <sz val="11"/>
        <rFont val="Calibri"/>
        <family val="2"/>
      </rPr>
      <t>Actual Cost</t>
    </r>
  </si>
  <si>
    <r>
      <rPr>
        <sz val="11"/>
        <rFont val="Calibri"/>
        <family val="2"/>
      </rPr>
      <t xml:space="preserve">Minus HFN Contribution
</t>
    </r>
    <r>
      <rPr>
        <sz val="9"/>
        <rFont val="Calibri"/>
        <family val="2"/>
      </rPr>
      <t>(NFN does not cover optional fees)</t>
    </r>
  </si>
  <si>
    <r>
      <rPr>
        <sz val="11"/>
        <rFont val="Calibri"/>
        <family val="2"/>
      </rPr>
      <t>Remainder *</t>
    </r>
  </si>
  <si>
    <r>
      <rPr>
        <sz val="9"/>
        <rFont val="Calibri"/>
        <family val="2"/>
      </rPr>
      <t>TUITION</t>
    </r>
  </si>
  <si>
    <r>
      <rPr>
        <b/>
        <sz val="11"/>
        <rFont val="Calibri"/>
        <family val="2"/>
      </rPr>
      <t>HFN's Allowance</t>
    </r>
  </si>
  <si>
    <r>
      <rPr>
        <sz val="11"/>
        <rFont val="Calibri"/>
        <family val="2"/>
      </rPr>
      <t>Single Student</t>
    </r>
  </si>
  <si>
    <r>
      <rPr>
        <sz val="11"/>
        <rFont val="Calibri"/>
        <family val="2"/>
      </rPr>
      <t>AMOUNT</t>
    </r>
  </si>
  <si>
    <r>
      <rPr>
        <sz val="11"/>
        <rFont val="Calibri"/>
        <family val="2"/>
      </rPr>
      <t>Your Budget</t>
    </r>
  </si>
  <si>
    <r>
      <rPr>
        <sz val="11"/>
        <rFont val="Calibri"/>
        <family val="2"/>
      </rPr>
      <t>TOTAL INCOME</t>
    </r>
  </si>
  <si>
    <r>
      <rPr>
        <sz val="11"/>
        <rFont val="Calibri"/>
        <family val="2"/>
      </rPr>
      <t>Scholarships/Bursaries</t>
    </r>
  </si>
  <si>
    <r>
      <rPr>
        <sz val="8"/>
        <rFont val="Calibri"/>
        <family val="2"/>
      </rPr>
      <t>Minus Tuition Remainder</t>
    </r>
  </si>
  <si>
    <r>
      <rPr>
        <sz val="11"/>
        <rFont val="Calibri"/>
        <family val="2"/>
      </rPr>
      <t>OSAP</t>
    </r>
  </si>
  <si>
    <r>
      <rPr>
        <sz val="11"/>
        <rFont val="Calibri"/>
        <family val="2"/>
      </rPr>
      <t>Student Loans</t>
    </r>
  </si>
  <si>
    <r>
      <rPr>
        <sz val="11"/>
        <rFont val="Calibri"/>
        <family val="2"/>
      </rPr>
      <t>Savings</t>
    </r>
  </si>
  <si>
    <r>
      <rPr>
        <sz val="8"/>
        <rFont val="Calibri"/>
        <family val="2"/>
      </rPr>
      <t>Remainder for School Year</t>
    </r>
  </si>
  <si>
    <r>
      <rPr>
        <sz val="11"/>
        <rFont val="Calibri"/>
        <family val="2"/>
      </rPr>
      <t>Parents</t>
    </r>
  </si>
  <si>
    <r>
      <rPr>
        <sz val="8"/>
        <rFont val="Calibri"/>
        <family val="2"/>
      </rPr>
      <t>Divided by months in school</t>
    </r>
  </si>
  <si>
    <r>
      <rPr>
        <sz val="11"/>
        <rFont val="Calibri"/>
        <family val="2"/>
      </rPr>
      <t>Other</t>
    </r>
  </si>
  <si>
    <r>
      <rPr>
        <sz val="11"/>
        <rFont val="Calibri"/>
        <family val="2"/>
      </rPr>
      <t>Total Monthly Income</t>
    </r>
  </si>
  <si>
    <r>
      <rPr>
        <b/>
        <sz val="12"/>
        <rFont val="Calibri"/>
        <family val="2"/>
      </rPr>
      <t>MONTHLY EXPENSES</t>
    </r>
  </si>
  <si>
    <r>
      <rPr>
        <sz val="11"/>
        <rFont val="Calibri"/>
        <family val="2"/>
      </rPr>
      <t>Rent</t>
    </r>
  </si>
  <si>
    <r>
      <rPr>
        <sz val="11"/>
        <rFont val="Calibri"/>
        <family val="2"/>
      </rPr>
      <t>Gas</t>
    </r>
  </si>
  <si>
    <r>
      <rPr>
        <sz val="11"/>
        <rFont val="Calibri"/>
        <family val="2"/>
      </rPr>
      <t>Utilities</t>
    </r>
  </si>
  <si>
    <r>
      <rPr>
        <sz val="11"/>
        <rFont val="Calibri"/>
        <family val="2"/>
      </rPr>
      <t>Public Transportation</t>
    </r>
  </si>
  <si>
    <r>
      <rPr>
        <sz val="11"/>
        <rFont val="Calibri"/>
        <family val="2"/>
      </rPr>
      <t>Phone/Internet/TV</t>
    </r>
  </si>
  <si>
    <r>
      <rPr>
        <sz val="11"/>
        <rFont val="Calibri"/>
        <family val="2"/>
      </rPr>
      <t>Clothing</t>
    </r>
  </si>
  <si>
    <r>
      <rPr>
        <sz val="11"/>
        <rFont val="Calibri"/>
        <family val="2"/>
      </rPr>
      <t>Groceries</t>
    </r>
  </si>
  <si>
    <r>
      <rPr>
        <sz val="11"/>
        <rFont val="Calibri"/>
        <family val="2"/>
      </rPr>
      <t>Social Activities</t>
    </r>
  </si>
  <si>
    <r>
      <rPr>
        <sz val="11"/>
        <rFont val="Calibri"/>
        <family val="2"/>
      </rPr>
      <t>Toiletries</t>
    </r>
  </si>
  <si>
    <r>
      <rPr>
        <sz val="11"/>
        <rFont val="Calibri"/>
        <family val="2"/>
      </rPr>
      <t>Credit Card Payments</t>
    </r>
  </si>
  <si>
    <r>
      <rPr>
        <sz val="11"/>
        <rFont val="Calibri"/>
        <family val="2"/>
      </rPr>
      <t>Parking</t>
    </r>
  </si>
  <si>
    <r>
      <rPr>
        <sz val="11"/>
        <rFont val="Calibri"/>
        <family val="2"/>
      </rPr>
      <t>Loan Payments</t>
    </r>
  </si>
  <si>
    <r>
      <rPr>
        <sz val="11"/>
        <rFont val="Calibri"/>
        <family val="2"/>
      </rPr>
      <t>Car Payment</t>
    </r>
  </si>
  <si>
    <r>
      <rPr>
        <sz val="11"/>
        <rFont val="Calibri"/>
        <family val="2"/>
      </rPr>
      <t>Other</t>
    </r>
    <r>
      <rPr>
        <u/>
        <sz val="11"/>
        <rFont val="Calibri"/>
        <family val="2"/>
      </rPr>
      <t>                                 </t>
    </r>
  </si>
  <si>
    <r>
      <rPr>
        <sz val="11"/>
        <rFont val="Calibri"/>
        <family val="2"/>
      </rPr>
      <t>Car Insurance</t>
    </r>
  </si>
  <si>
    <r>
      <rPr>
        <sz val="11"/>
        <rFont val="Calibri"/>
        <family val="2"/>
      </rPr>
      <t>MINUS Total Montly Expenses</t>
    </r>
  </si>
  <si>
    <r>
      <rPr>
        <sz val="11"/>
        <rFont val="Calibri"/>
        <family val="2"/>
      </rPr>
      <t>= Remaining Money</t>
    </r>
  </si>
  <si>
    <t>Post-Secondary Student Budget Worksheet PART 2</t>
  </si>
  <si>
    <t>Post-Secondary Student Budget Worksheet</t>
  </si>
  <si>
    <t>Student + Dependant (s)</t>
  </si>
  <si>
    <t>Monthly / YR</t>
  </si>
  <si>
    <t>MONTH / YR</t>
  </si>
  <si>
    <t>Campus Residence *If staying on campus</t>
  </si>
  <si>
    <t>HFN ALLOWANCE</t>
  </si>
  <si>
    <r>
      <rPr>
        <b/>
        <i/>
        <sz val="11"/>
        <rFont val="Calibri"/>
        <family val="2"/>
      </rPr>
      <t xml:space="preserve">PART ONE </t>
    </r>
    <r>
      <rPr>
        <i/>
        <sz val="11"/>
        <rFont val="Calibri"/>
        <family val="2"/>
      </rPr>
      <t xml:space="preserve"> This section is to determine what education expenses will be covered by Hiawatha First Nation Post Secondary Assistance Program and what education expenses  may  have to be covered by you.</t>
    </r>
  </si>
  <si>
    <t>Minus Campus Res. Remainder</t>
  </si>
  <si>
    <t>Minus Books Remainder</t>
  </si>
  <si>
    <r>
      <t xml:space="preserve">HFN will pay </t>
    </r>
    <r>
      <rPr>
        <b/>
        <sz val="9"/>
        <rFont val="Calibri"/>
        <family val="2"/>
      </rPr>
      <t>up to</t>
    </r>
    <r>
      <rPr>
        <sz val="9"/>
        <rFont val="Calibri"/>
        <family val="2"/>
      </rPr>
      <t xml:space="preserve"> </t>
    </r>
    <r>
      <rPr>
        <b/>
        <sz val="9"/>
        <rFont val="Calibri"/>
        <family val="2"/>
      </rPr>
      <t>$1500 per year for books</t>
    </r>
    <r>
      <rPr>
        <sz val="9"/>
        <rFont val="Calibri"/>
        <family val="2"/>
      </rPr>
      <t>.  Any expenses over this amount will need to be covered by the student.</t>
    </r>
  </si>
  <si>
    <r>
      <t xml:space="preserve">HFN will pay </t>
    </r>
    <r>
      <rPr>
        <b/>
        <sz val="9"/>
        <rFont val="Calibri"/>
        <family val="2"/>
      </rPr>
      <t>up to $10,000 University and $6,500 College Tuition</t>
    </r>
    <r>
      <rPr>
        <sz val="9"/>
        <rFont val="Calibri"/>
        <family val="2"/>
      </rPr>
      <t>. *</t>
    </r>
    <r>
      <rPr>
        <u/>
        <sz val="9"/>
        <rFont val="Calibri"/>
        <family val="2"/>
      </rPr>
      <t>optional fees</t>
    </r>
    <r>
      <rPr>
        <sz val="9"/>
        <rFont val="Calibri"/>
        <family val="2"/>
      </rPr>
      <t xml:space="preserve"> will not be paid YOU MUST ENSURE TO OPT OUT with your school if you do not want to pay those fees yourself.</t>
    </r>
  </si>
  <si>
    <t>HFN provides $8,000 Living Allowance / Residence  per regular school year - September to April.</t>
  </si>
  <si>
    <r>
      <t xml:space="preserve">LIVING ALLOWANCE </t>
    </r>
    <r>
      <rPr>
        <b/>
        <sz val="10"/>
        <rFont val="Calibri"/>
        <family val="2"/>
      </rPr>
      <t xml:space="preserve">OR </t>
    </r>
    <r>
      <rPr>
        <sz val="9"/>
        <rFont val="Calibri"/>
        <family val="2"/>
      </rPr>
      <t>CAMPUS RESIDENCE</t>
    </r>
  </si>
  <si>
    <r>
      <t xml:space="preserve">Technology </t>
    </r>
    <r>
      <rPr>
        <b/>
        <sz val="9"/>
        <rFont val="Calibri"/>
        <family val="2"/>
      </rPr>
      <t>(Per Program)</t>
    </r>
  </si>
  <si>
    <t>BOOKS / TECHNOLOGY</t>
  </si>
  <si>
    <t>PART TWO  Now you will create your monthly budget.  Begin with the costs that you cannot change, such as rent.  If one of the expenses does not apply to you, skip it.  Your total expenses MUST be equal to or less than your Monthly Income Amount</t>
  </si>
  <si>
    <t>TOTAL MONTHLY EXPENSES</t>
  </si>
  <si>
    <t>Total Monthly Income</t>
  </si>
  <si>
    <t>TOTAL INCOME</t>
  </si>
  <si>
    <t>Enter data into these cells with this colour</t>
  </si>
  <si>
    <t>Example</t>
  </si>
  <si>
    <t xml:space="preserve">Books </t>
  </si>
  <si>
    <r>
      <t xml:space="preserve">EXPENSES * </t>
    </r>
    <r>
      <rPr>
        <b/>
        <sz val="8"/>
        <rFont val="Calibri"/>
        <family val="2"/>
      </rPr>
      <t>when listing HFN contribution only put the tuition or book expense UP TO eligible amount.  May be same number depending on your situation.</t>
    </r>
  </si>
  <si>
    <r>
      <t>INCOME *</t>
    </r>
    <r>
      <rPr>
        <b/>
        <sz val="8"/>
        <rFont val="Calibri"/>
        <family val="2"/>
      </rPr>
      <t xml:space="preserve"> TOTAL</t>
    </r>
    <r>
      <rPr>
        <sz val="8"/>
        <color rgb="FFFF0000"/>
        <rFont val="Calibri"/>
        <family val="2"/>
      </rPr>
      <t xml:space="preserve"> </t>
    </r>
    <r>
      <rPr>
        <sz val="10"/>
        <color rgb="FFFF0000"/>
        <rFont val="Calibri"/>
        <family val="2"/>
      </rPr>
      <t xml:space="preserve">YEAR </t>
    </r>
    <r>
      <rPr>
        <b/>
        <sz val="8"/>
        <rFont val="Calibri"/>
        <family val="2"/>
      </rPr>
      <t>amount</t>
    </r>
  </si>
  <si>
    <r>
      <t xml:space="preserve">      </t>
    </r>
    <r>
      <rPr>
        <i/>
        <sz val="11"/>
        <rFont val="Calibri"/>
        <family val="2"/>
      </rPr>
      <t>*If there is a remainder in the tuition, books or campus residence, this will be the responsibility of the student.</t>
    </r>
  </si>
  <si>
    <t>Do NOT put this in Income Calculations as it is receipt based</t>
  </si>
  <si>
    <r>
      <t>Books</t>
    </r>
    <r>
      <rPr>
        <sz val="9"/>
        <rFont val="Calibri"/>
        <family val="2"/>
      </rPr>
      <t xml:space="preserve"> </t>
    </r>
    <r>
      <rPr>
        <b/>
        <sz val="9"/>
        <rFont val="Calibri"/>
        <family val="2"/>
      </rPr>
      <t>UP TO</t>
    </r>
    <r>
      <rPr>
        <sz val="9"/>
        <rFont val="Calibri"/>
        <family val="2"/>
      </rPr>
      <t xml:space="preserve"> (Per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</si>
</sst>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 #,##0"/>
    <numFmt numFmtId="165" formatCode="\$#,##0"/>
  </numFmts>
  <fonts count="35">
    <font>
      <sz val="10"/>
      <color rgb="FF000000"/>
      <name val="Times New Roman"/>
      <charset val="204"/>
    </font>
    <font>
      <b/>
      <sz val="14"/>
      <name val="Gill Sans Ultra Bold"/>
    </font>
    <font>
      <b/>
      <sz val="12"/>
      <name val="Calibri"/>
    </font>
    <font>
      <sz val="11"/>
      <name val="Calibri"/>
    </font>
    <font>
      <i/>
      <sz val="11"/>
      <name val="Calibri"/>
    </font>
    <font>
      <sz val="9"/>
      <name val="Calibri"/>
    </font>
    <font>
      <b/>
      <sz val="11"/>
      <name val="Calibri"/>
    </font>
    <font>
      <sz val="11"/>
      <color rgb="FF000000"/>
      <name val="Calibri"/>
      <family val="2"/>
    </font>
    <font>
      <sz val="8"/>
      <name val="Calibri"/>
    </font>
    <font>
      <sz val="12"/>
      <name val="Calibri"/>
    </font>
    <font>
      <i/>
      <sz val="11"/>
      <color rgb="FF000000"/>
      <name val="Calibri"/>
      <family val="2"/>
    </font>
    <font>
      <b/>
      <sz val="14"/>
      <name val="Gill Sans Ultra Bold"/>
      <family val="2"/>
    </font>
    <font>
      <b/>
      <sz val="12"/>
      <name val="Calibri"/>
      <family val="2"/>
    </font>
    <font>
      <sz val="11"/>
      <name val="Calibri"/>
      <family val="2"/>
    </font>
    <font>
      <sz val="9"/>
      <name val="Calibri"/>
      <family val="2"/>
    </font>
    <font>
      <i/>
      <sz val="11"/>
      <name val="Calibri"/>
      <family val="2"/>
    </font>
    <font>
      <u/>
      <sz val="9"/>
      <name val="Calibri"/>
      <family val="2"/>
    </font>
    <font>
      <b/>
      <sz val="11"/>
      <name val="Calibri"/>
      <family val="2"/>
    </font>
    <font>
      <sz val="8"/>
      <name val="Calibri"/>
      <family val="2"/>
    </font>
    <font>
      <u/>
      <sz val="11"/>
      <name val="Calibri"/>
      <family val="2"/>
    </font>
    <font>
      <sz val="12"/>
      <name val="Calibri"/>
      <family val="2"/>
    </font>
    <font>
      <sz val="10"/>
      <color rgb="FF000000"/>
      <name val="Times New Roman"/>
      <charset val="204"/>
    </font>
    <font>
      <b/>
      <sz val="10"/>
      <name val="Calibri"/>
      <family val="2"/>
    </font>
    <font>
      <sz val="10"/>
      <name val="Times New Roman"/>
      <family val="1"/>
    </font>
    <font>
      <b/>
      <i/>
      <sz val="11"/>
      <name val="Calibri"/>
      <family val="2"/>
    </font>
    <font>
      <sz val="10"/>
      <color rgb="FF000000"/>
      <name val="Times New Roman"/>
      <family val="1"/>
    </font>
    <font>
      <b/>
      <i/>
      <sz val="11"/>
      <color rgb="FF000000"/>
      <name val="Calibri"/>
      <family val="2"/>
    </font>
    <font>
      <b/>
      <sz val="11"/>
      <color rgb="FF000000"/>
      <name val="Calibri"/>
      <family val="2"/>
    </font>
    <font>
      <b/>
      <sz val="11"/>
      <color rgb="FF000000"/>
      <name val="Calibri"/>
      <family val="2"/>
      <scheme val="minor"/>
    </font>
    <font>
      <b/>
      <sz val="9"/>
      <name val="Calibri"/>
      <family val="2"/>
    </font>
    <font>
      <b/>
      <sz val="10"/>
      <name val="Times New Roman"/>
      <family val="1"/>
    </font>
    <font>
      <b/>
      <sz val="10"/>
      <color rgb="FF000000"/>
      <name val="Times New Roman"/>
      <family val="1"/>
    </font>
    <font>
      <b/>
      <sz val="8"/>
      <name val="Calibri"/>
      <family val="2"/>
    </font>
    <font>
      <sz val="8"/>
      <color rgb="FFFF0000"/>
      <name val="Calibri"/>
      <family val="2"/>
    </font>
    <font>
      <sz val="10"/>
      <color rgb="FFFF0000"/>
      <name val="Calibri"/>
      <family val="2"/>
    </font>
  </fonts>
  <fills count="8">
    <fill>
      <patternFill patternType="none"/>
    </fill>
    <fill>
      <patternFill patternType="gray125"/>
    </fill>
    <fill>
      <patternFill patternType="solid">
        <fgColor rgb="FFD7E4BC"/>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CCA4AA"/>
        <bgColor indexed="64"/>
      </patternFill>
    </fill>
    <fill>
      <patternFill patternType="solid">
        <fgColor theme="7" tint="0.59999389629810485"/>
        <bgColor indexed="64"/>
      </patternFill>
    </fill>
  </fills>
  <borders count="37">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style="medium">
        <color indexed="64"/>
      </bottom>
      <diagonal/>
    </border>
  </borders>
  <cellStyleXfs count="2">
    <xf numFmtId="0" fontId="0" fillId="0" borderId="0"/>
    <xf numFmtId="44" fontId="21" fillId="0" borderId="0" applyFont="0" applyFill="0" applyBorder="0" applyAlignment="0" applyProtection="0"/>
  </cellStyleXfs>
  <cellXfs count="171">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0" fillId="0" borderId="0" xfId="0" applyFill="1" applyBorder="1" applyAlignment="1" applyProtection="1">
      <alignment horizontal="left" vertical="top"/>
    </xf>
    <xf numFmtId="0" fontId="17" fillId="0" borderId="5" xfId="0" applyFont="1" applyFill="1" applyBorder="1" applyAlignment="1" applyProtection="1">
      <alignment horizontal="left" vertical="top" wrapText="1" indent="1"/>
    </xf>
    <xf numFmtId="0" fontId="17" fillId="0" borderId="5" xfId="0" applyFont="1" applyFill="1" applyBorder="1" applyAlignment="1" applyProtection="1">
      <alignment horizontal="center" vertical="top" wrapText="1"/>
    </xf>
    <xf numFmtId="0" fontId="25"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wrapText="1"/>
    </xf>
    <xf numFmtId="164" fontId="7" fillId="0" borderId="0" xfId="0" applyNumberFormat="1" applyFont="1" applyFill="1" applyBorder="1" applyAlignment="1" applyProtection="1">
      <alignment horizontal="right" vertical="top" shrinkToFit="1"/>
    </xf>
    <xf numFmtId="164" fontId="7" fillId="0" borderId="0" xfId="0" applyNumberFormat="1" applyFont="1" applyFill="1" applyBorder="1" applyAlignment="1" applyProtection="1">
      <alignment horizontal="center" vertical="top" shrinkToFit="1"/>
    </xf>
    <xf numFmtId="0" fontId="0" fillId="5" borderId="0" xfId="0" applyFill="1" applyBorder="1" applyAlignment="1" applyProtection="1">
      <alignment horizontal="left" vertical="top"/>
    </xf>
    <xf numFmtId="0" fontId="3" fillId="0" borderId="4" xfId="0" applyFont="1" applyFill="1" applyBorder="1" applyAlignment="1" applyProtection="1">
      <alignment horizontal="center" vertical="top" wrapText="1"/>
    </xf>
    <xf numFmtId="44" fontId="27" fillId="2" borderId="8" xfId="1" applyFont="1" applyFill="1" applyBorder="1" applyAlignment="1" applyProtection="1">
      <alignment horizontal="center" vertical="center" shrinkToFit="1"/>
    </xf>
    <xf numFmtId="44" fontId="17" fillId="4" borderId="8" xfId="1" applyFont="1" applyFill="1" applyBorder="1" applyAlignment="1" applyProtection="1">
      <alignment horizontal="center" vertical="center"/>
    </xf>
    <xf numFmtId="165" fontId="27" fillId="0" borderId="8" xfId="0" applyNumberFormat="1" applyFont="1" applyFill="1" applyBorder="1" applyAlignment="1" applyProtection="1">
      <alignment horizontal="center" vertical="center" shrinkToFit="1"/>
    </xf>
    <xf numFmtId="0" fontId="28" fillId="5" borderId="8" xfId="0" applyFont="1" applyFill="1" applyBorder="1" applyAlignment="1" applyProtection="1">
      <alignment horizontal="center" vertical="center" wrapText="1"/>
      <protection locked="0"/>
    </xf>
    <xf numFmtId="44" fontId="10" fillId="2" borderId="34" xfId="1" applyFont="1" applyFill="1" applyBorder="1" applyAlignment="1" applyProtection="1">
      <alignment vertical="top" shrinkToFit="1"/>
    </xf>
    <xf numFmtId="44" fontId="10" fillId="0" borderId="34" xfId="1" applyFont="1" applyFill="1" applyBorder="1" applyAlignment="1" applyProtection="1">
      <alignment vertical="top" shrinkToFit="1"/>
    </xf>
    <xf numFmtId="44" fontId="4" fillId="0" borderId="34" xfId="1" applyFont="1" applyFill="1" applyBorder="1" applyAlignment="1" applyProtection="1">
      <alignment vertical="top" wrapText="1"/>
    </xf>
    <xf numFmtId="165" fontId="10" fillId="0" borderId="34" xfId="0" applyNumberFormat="1" applyFont="1" applyFill="1" applyBorder="1" applyAlignment="1" applyProtection="1">
      <alignment horizontal="right" vertical="top" shrinkToFit="1"/>
    </xf>
    <xf numFmtId="1" fontId="10" fillId="0" borderId="34" xfId="0" applyNumberFormat="1" applyFont="1" applyFill="1" applyBorder="1" applyAlignment="1" applyProtection="1">
      <alignment horizontal="right" vertical="top" shrinkToFit="1"/>
    </xf>
    <xf numFmtId="0" fontId="12" fillId="0" borderId="33" xfId="0" applyFont="1" applyFill="1" applyBorder="1" applyAlignment="1" applyProtection="1">
      <alignment horizontal="left" vertical="top" wrapText="1" indent="1"/>
    </xf>
    <xf numFmtId="0" fontId="2" fillId="0" borderId="8" xfId="0" applyFont="1" applyFill="1" applyBorder="1" applyAlignment="1" applyProtection="1">
      <alignment vertical="top" wrapText="1"/>
    </xf>
    <xf numFmtId="0" fontId="12" fillId="0" borderId="6" xfId="0" applyFont="1" applyFill="1" applyBorder="1" applyAlignment="1" applyProtection="1">
      <alignment vertical="top"/>
    </xf>
    <xf numFmtId="164" fontId="7" fillId="0" borderId="5" xfId="0" applyNumberFormat="1" applyFont="1" applyFill="1" applyBorder="1" applyAlignment="1" applyProtection="1">
      <alignment horizontal="center" vertical="center" shrinkToFit="1"/>
    </xf>
    <xf numFmtId="164" fontId="7" fillId="7" borderId="5" xfId="0" applyNumberFormat="1" applyFont="1" applyFill="1" applyBorder="1" applyAlignment="1" applyProtection="1">
      <alignment horizontal="center" vertical="center" shrinkToFit="1"/>
    </xf>
    <xf numFmtId="164" fontId="7" fillId="7" borderId="9" xfId="0" applyNumberFormat="1" applyFont="1" applyFill="1" applyBorder="1" applyAlignment="1" applyProtection="1">
      <alignment horizontal="center" vertical="top" shrinkToFit="1"/>
    </xf>
    <xf numFmtId="0" fontId="0" fillId="7" borderId="0" xfId="0" applyFill="1" applyBorder="1" applyAlignment="1" applyProtection="1">
      <alignment horizontal="left" vertical="top"/>
    </xf>
    <xf numFmtId="0" fontId="31" fillId="7" borderId="0" xfId="0" applyFont="1" applyFill="1" applyBorder="1" applyAlignment="1" applyProtection="1">
      <alignment horizontal="left" vertical="top"/>
    </xf>
    <xf numFmtId="0" fontId="31" fillId="5" borderId="0" xfId="0" applyFont="1" applyFill="1" applyBorder="1" applyAlignment="1" applyProtection="1">
      <alignment horizontal="left" vertical="top"/>
    </xf>
    <xf numFmtId="0" fontId="25" fillId="3" borderId="16" xfId="0" applyFont="1" applyFill="1" applyBorder="1" applyAlignment="1" applyProtection="1">
      <alignment horizontal="left" vertical="top"/>
    </xf>
    <xf numFmtId="0" fontId="3" fillId="3" borderId="17" xfId="0" applyFont="1" applyFill="1" applyBorder="1" applyAlignment="1" applyProtection="1">
      <alignment horizontal="left" vertical="top" wrapText="1"/>
    </xf>
    <xf numFmtId="164" fontId="7" fillId="3" borderId="17" xfId="0" applyNumberFormat="1" applyFont="1" applyFill="1" applyBorder="1" applyAlignment="1" applyProtection="1">
      <alignment horizontal="right" vertical="top" shrinkToFit="1"/>
    </xf>
    <xf numFmtId="164" fontId="7" fillId="3" borderId="18" xfId="0" applyNumberFormat="1" applyFont="1" applyFill="1" applyBorder="1" applyAlignment="1" applyProtection="1">
      <alignment horizontal="center" vertical="top" shrinkToFit="1"/>
    </xf>
    <xf numFmtId="0" fontId="25" fillId="3" borderId="19" xfId="0" applyFont="1" applyFill="1" applyBorder="1" applyAlignment="1" applyProtection="1">
      <alignment horizontal="left" vertical="top"/>
    </xf>
    <xf numFmtId="0" fontId="0" fillId="3" borderId="0" xfId="0" applyFill="1" applyBorder="1" applyAlignment="1" applyProtection="1">
      <alignment horizontal="left" vertical="top"/>
    </xf>
    <xf numFmtId="0" fontId="0" fillId="3" borderId="20" xfId="0" applyFill="1" applyBorder="1" applyAlignment="1" applyProtection="1">
      <alignment horizontal="left" vertical="top"/>
    </xf>
    <xf numFmtId="0" fontId="25" fillId="3" borderId="21" xfId="0" applyFont="1" applyFill="1" applyBorder="1" applyAlignment="1" applyProtection="1">
      <alignment horizontal="left" vertical="top"/>
    </xf>
    <xf numFmtId="0" fontId="0" fillId="3" borderId="22" xfId="0" applyFill="1" applyBorder="1" applyAlignment="1" applyProtection="1">
      <alignment horizontal="left" vertical="top"/>
    </xf>
    <xf numFmtId="0" fontId="0" fillId="3" borderId="23" xfId="0" applyFill="1" applyBorder="1" applyAlignment="1" applyProtection="1">
      <alignment horizontal="left" vertical="top"/>
    </xf>
    <xf numFmtId="0" fontId="11" fillId="0" borderId="0"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5" fillId="3" borderId="24" xfId="0" applyFont="1" applyFill="1" applyBorder="1" applyAlignment="1" applyProtection="1">
      <alignment horizontal="left" vertical="top" wrapText="1" indent="1"/>
    </xf>
    <xf numFmtId="0" fontId="23" fillId="3" borderId="25" xfId="0" applyFont="1" applyFill="1" applyBorder="1" applyAlignment="1" applyProtection="1">
      <alignment horizontal="left" vertical="top" wrapText="1" indent="1"/>
    </xf>
    <xf numFmtId="0" fontId="23" fillId="3" borderId="26" xfId="0" applyFont="1" applyFill="1" applyBorder="1" applyAlignment="1" applyProtection="1">
      <alignment horizontal="left" vertical="top" wrapText="1" indent="1"/>
    </xf>
    <xf numFmtId="0" fontId="12" fillId="0" borderId="2"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3" fillId="0" borderId="2" xfId="0" applyFont="1" applyFill="1" applyBorder="1" applyAlignment="1" applyProtection="1">
      <alignment horizontal="center" vertical="top" wrapText="1"/>
    </xf>
    <xf numFmtId="0" fontId="3" fillId="0" borderId="4" xfId="0" applyFont="1" applyFill="1" applyBorder="1" applyAlignment="1" applyProtection="1">
      <alignment horizontal="center" vertical="top" wrapText="1"/>
    </xf>
    <xf numFmtId="0" fontId="13" fillId="0" borderId="2" xfId="0" applyFont="1" applyFill="1" applyBorder="1" applyAlignment="1" applyProtection="1">
      <alignment horizontal="center" vertical="top" wrapText="1"/>
    </xf>
    <xf numFmtId="0" fontId="13" fillId="0" borderId="2" xfId="0" applyFont="1" applyFill="1" applyBorder="1" applyAlignment="1" applyProtection="1">
      <alignment horizontal="left" vertical="top" wrapText="1" indent="2"/>
    </xf>
    <xf numFmtId="0" fontId="3" fillId="0" borderId="4" xfId="0" applyFont="1" applyFill="1" applyBorder="1" applyAlignment="1" applyProtection="1">
      <alignment horizontal="left" vertical="top" wrapText="1" indent="2"/>
    </xf>
    <xf numFmtId="44" fontId="3" fillId="4" borderId="6" xfId="1" applyFont="1" applyFill="1" applyBorder="1" applyAlignment="1" applyProtection="1">
      <alignment horizontal="left" vertical="top" wrapText="1"/>
    </xf>
    <xf numFmtId="44" fontId="3" fillId="4" borderId="8" xfId="1" applyFont="1" applyFill="1" applyBorder="1" applyAlignment="1" applyProtection="1">
      <alignment horizontal="left" vertical="top" wrapText="1"/>
    </xf>
    <xf numFmtId="0" fontId="15" fillId="0" borderId="7"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5" fillId="0" borderId="9" xfId="0" applyFont="1" applyFill="1" applyBorder="1" applyAlignment="1" applyProtection="1">
      <alignment horizontal="left" vertical="center" wrapText="1" indent="1"/>
    </xf>
    <xf numFmtId="0" fontId="5" fillId="0" borderId="10"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indent="1"/>
    </xf>
    <xf numFmtId="0" fontId="14" fillId="0" borderId="11" xfId="0" applyFont="1" applyFill="1" applyBorder="1" applyAlignment="1" applyProtection="1">
      <alignment horizontal="left" vertical="center" wrapText="1"/>
    </xf>
    <xf numFmtId="0" fontId="0" fillId="0" borderId="12" xfId="0" applyFill="1" applyBorder="1" applyAlignment="1" applyProtection="1">
      <alignment horizontal="left" vertical="center" wrapText="1"/>
    </xf>
    <xf numFmtId="0" fontId="0" fillId="0" borderId="13" xfId="0" applyFill="1" applyBorder="1" applyAlignment="1" applyProtection="1">
      <alignment horizontal="left" vertical="center" wrapText="1"/>
    </xf>
    <xf numFmtId="0" fontId="0" fillId="0" borderId="14"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2"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6" fillId="0" borderId="6" xfId="0" applyFont="1" applyFill="1" applyBorder="1" applyAlignment="1" applyProtection="1">
      <alignment horizontal="left" vertical="top" wrapText="1" indent="2"/>
    </xf>
    <xf numFmtId="0" fontId="6" fillId="0" borderId="8" xfId="0" applyFont="1" applyFill="1" applyBorder="1" applyAlignment="1" applyProtection="1">
      <alignment horizontal="left" vertical="top" wrapText="1" indent="2"/>
    </xf>
    <xf numFmtId="0" fontId="3" fillId="0" borderId="6"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44" fontId="3" fillId="5" borderId="6" xfId="1" applyFont="1" applyFill="1" applyBorder="1" applyAlignment="1" applyProtection="1">
      <alignment horizontal="left" vertical="center" wrapText="1"/>
      <protection locked="0"/>
    </xf>
    <xf numFmtId="44" fontId="3" fillId="5" borderId="8" xfId="1" applyFont="1" applyFill="1" applyBorder="1" applyAlignment="1" applyProtection="1">
      <alignment horizontal="left" vertical="center" wrapText="1"/>
      <protection locked="0"/>
    </xf>
    <xf numFmtId="0" fontId="0" fillId="0" borderId="6" xfId="0" applyFill="1" applyBorder="1" applyAlignment="1" applyProtection="1">
      <alignment horizontal="center" vertical="top" wrapText="1"/>
    </xf>
    <xf numFmtId="0" fontId="0" fillId="0" borderId="7" xfId="0" applyFill="1" applyBorder="1" applyAlignment="1" applyProtection="1">
      <alignment horizontal="center" vertical="top" wrapText="1"/>
    </xf>
    <xf numFmtId="0" fontId="0" fillId="0" borderId="8" xfId="0" applyFill="1" applyBorder="1" applyAlignment="1" applyProtection="1">
      <alignment horizontal="center" vertical="top" wrapText="1"/>
    </xf>
    <xf numFmtId="0" fontId="14" fillId="0" borderId="9" xfId="0" applyFont="1" applyFill="1" applyBorder="1" applyAlignment="1" applyProtection="1">
      <alignment horizontal="left" vertical="center" wrapText="1" indent="2"/>
    </xf>
    <xf numFmtId="0" fontId="5" fillId="0" borderId="10" xfId="0" applyFont="1" applyFill="1" applyBorder="1" applyAlignment="1" applyProtection="1">
      <alignment horizontal="left" vertical="center" wrapText="1" indent="2"/>
    </xf>
    <xf numFmtId="0" fontId="5" fillId="0" borderId="1" xfId="0" applyFont="1" applyFill="1" applyBorder="1" applyAlignment="1" applyProtection="1">
      <alignment horizontal="left" vertical="center" wrapText="1" indent="2"/>
    </xf>
    <xf numFmtId="0" fontId="5" fillId="0" borderId="12"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13" fillId="7" borderId="6" xfId="0" applyFont="1" applyFill="1" applyBorder="1" applyAlignment="1" applyProtection="1">
      <alignment horizontal="left" vertical="top" wrapText="1"/>
    </xf>
    <xf numFmtId="0" fontId="3" fillId="7" borderId="8" xfId="0" applyFont="1" applyFill="1" applyBorder="1" applyAlignment="1" applyProtection="1">
      <alignment horizontal="left" vertical="top" wrapText="1"/>
    </xf>
    <xf numFmtId="0" fontId="13" fillId="7" borderId="11" xfId="0" applyFont="1" applyFill="1" applyBorder="1" applyAlignment="1" applyProtection="1">
      <alignment horizontal="left" vertical="top" wrapText="1"/>
    </xf>
    <xf numFmtId="0" fontId="3" fillId="7" borderId="13" xfId="0" applyFont="1" applyFill="1" applyBorder="1" applyAlignment="1" applyProtection="1">
      <alignment horizontal="left" vertical="top" wrapText="1"/>
    </xf>
    <xf numFmtId="0" fontId="14" fillId="0" borderId="9" xfId="0" applyFont="1" applyFill="1" applyBorder="1" applyAlignment="1" applyProtection="1">
      <alignment horizontal="left" vertical="center" wrapText="1" indent="1"/>
    </xf>
    <xf numFmtId="0" fontId="14" fillId="0" borderId="12" xfId="0" applyFont="1" applyFill="1" applyBorder="1" applyAlignment="1" applyProtection="1">
      <alignment horizontal="left" vertical="center" wrapText="1"/>
    </xf>
    <xf numFmtId="0" fontId="14" fillId="0" borderId="14"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3" fillId="0" borderId="6" xfId="0" applyFont="1" applyFill="1" applyBorder="1" applyAlignment="1" applyProtection="1">
      <alignment horizontal="left" vertical="top" wrapText="1" indent="7"/>
    </xf>
    <xf numFmtId="0" fontId="3" fillId="0" borderId="7" xfId="0" applyFont="1" applyFill="1" applyBorder="1" applyAlignment="1" applyProtection="1">
      <alignment horizontal="left" vertical="top" wrapText="1" indent="7"/>
    </xf>
    <xf numFmtId="0" fontId="3" fillId="0" borderId="8" xfId="0" applyFont="1" applyFill="1" applyBorder="1" applyAlignment="1" applyProtection="1">
      <alignment horizontal="left" vertical="top" wrapText="1" indent="7"/>
    </xf>
    <xf numFmtId="0" fontId="3" fillId="0" borderId="6"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44" fontId="0" fillId="5" borderId="6" xfId="1" applyFont="1" applyFill="1" applyBorder="1" applyAlignment="1" applyProtection="1">
      <alignment horizontal="left" wrapText="1"/>
      <protection locked="0"/>
    </xf>
    <xf numFmtId="44" fontId="0" fillId="5" borderId="8" xfId="1" applyFont="1" applyFill="1" applyBorder="1" applyAlignment="1" applyProtection="1">
      <alignment horizontal="left" wrapText="1"/>
      <protection locked="0"/>
    </xf>
    <xf numFmtId="0" fontId="18" fillId="4" borderId="6" xfId="0" applyFont="1" applyFill="1" applyBorder="1" applyAlignment="1" applyProtection="1">
      <alignment vertical="top" wrapText="1"/>
    </xf>
    <xf numFmtId="0" fontId="8" fillId="4" borderId="7" xfId="0" applyFont="1" applyFill="1" applyBorder="1" applyAlignment="1" applyProtection="1">
      <alignment vertical="top" wrapText="1"/>
    </xf>
    <xf numFmtId="0" fontId="3" fillId="0" borderId="6" xfId="0" applyFont="1" applyFill="1" applyBorder="1" applyAlignment="1" applyProtection="1">
      <alignment horizontal="left" vertical="top" wrapText="1" indent="3"/>
    </xf>
    <xf numFmtId="0" fontId="3" fillId="0" borderId="8" xfId="0" applyFont="1" applyFill="1" applyBorder="1" applyAlignment="1" applyProtection="1">
      <alignment horizontal="left" vertical="top" wrapText="1" indent="3"/>
    </xf>
    <xf numFmtId="0" fontId="3" fillId="0" borderId="6" xfId="0" applyFont="1" applyFill="1" applyBorder="1" applyAlignment="1" applyProtection="1">
      <alignment horizontal="left" vertical="top" wrapText="1" indent="4"/>
    </xf>
    <xf numFmtId="0" fontId="3" fillId="0" borderId="8" xfId="0" applyFont="1" applyFill="1" applyBorder="1" applyAlignment="1" applyProtection="1">
      <alignment horizontal="left" vertical="top" wrapText="1" indent="4"/>
    </xf>
    <xf numFmtId="0" fontId="0" fillId="0" borderId="11" xfId="0" applyFill="1" applyBorder="1" applyAlignment="1" applyProtection="1">
      <alignment horizontal="left" wrapText="1"/>
    </xf>
    <xf numFmtId="0" fontId="0" fillId="0" borderId="0" xfId="0" applyFill="1" applyBorder="1" applyAlignment="1" applyProtection="1">
      <alignment horizontal="left" wrapText="1"/>
    </xf>
    <xf numFmtId="0" fontId="20" fillId="0" borderId="6" xfId="0" applyFont="1" applyFill="1" applyBorder="1" applyAlignment="1" applyProtection="1">
      <alignment horizontal="left" vertical="top" wrapText="1" indent="2"/>
    </xf>
    <xf numFmtId="0" fontId="9" fillId="0" borderId="8" xfId="0" applyFont="1" applyFill="1" applyBorder="1" applyAlignment="1" applyProtection="1">
      <alignment horizontal="left" vertical="top" wrapText="1" indent="2"/>
    </xf>
    <xf numFmtId="0" fontId="0" fillId="0" borderId="10" xfId="0" applyFill="1" applyBorder="1" applyAlignment="1" applyProtection="1">
      <alignment horizontal="left" vertical="top" wrapText="1"/>
    </xf>
    <xf numFmtId="0" fontId="3" fillId="2" borderId="6" xfId="0" applyFont="1" applyFill="1" applyBorder="1" applyAlignment="1" applyProtection="1">
      <alignment horizontal="left" vertical="top" wrapText="1" indent="3"/>
    </xf>
    <xf numFmtId="0" fontId="3" fillId="2" borderId="7" xfId="0" applyFont="1" applyFill="1" applyBorder="1" applyAlignment="1" applyProtection="1">
      <alignment horizontal="left" vertical="top" wrapText="1" indent="3"/>
    </xf>
    <xf numFmtId="0" fontId="8" fillId="4" borderId="6" xfId="0" applyFont="1" applyFill="1" applyBorder="1" applyAlignment="1" applyProtection="1">
      <alignment vertical="top" wrapText="1"/>
    </xf>
    <xf numFmtId="0" fontId="17" fillId="3" borderId="11" xfId="0" applyFont="1" applyFill="1" applyBorder="1" applyAlignment="1" applyProtection="1">
      <alignment horizontal="left" vertical="center" wrapText="1" indent="1"/>
    </xf>
    <xf numFmtId="0" fontId="17" fillId="3" borderId="12" xfId="0" applyFont="1" applyFill="1" applyBorder="1" applyAlignment="1" applyProtection="1">
      <alignment horizontal="left" vertical="center" wrapText="1" indent="1"/>
    </xf>
    <xf numFmtId="0" fontId="17" fillId="3" borderId="2" xfId="0" applyFont="1" applyFill="1" applyBorder="1" applyAlignment="1" applyProtection="1">
      <alignment horizontal="left" vertical="center" wrapText="1" indent="1"/>
    </xf>
    <xf numFmtId="0" fontId="17" fillId="3" borderId="3" xfId="0" applyFont="1" applyFill="1" applyBorder="1" applyAlignment="1" applyProtection="1">
      <alignment horizontal="left" vertical="center" wrapText="1" indent="1"/>
    </xf>
    <xf numFmtId="165" fontId="26" fillId="3" borderId="35" xfId="0" applyNumberFormat="1" applyFont="1" applyFill="1" applyBorder="1" applyAlignment="1" applyProtection="1">
      <alignment horizontal="left" vertical="center" indent="3" shrinkToFit="1"/>
    </xf>
    <xf numFmtId="165" fontId="26" fillId="3" borderId="36" xfId="0" applyNumberFormat="1" applyFont="1" applyFill="1" applyBorder="1" applyAlignment="1" applyProtection="1">
      <alignment horizontal="left" vertical="center" indent="3" shrinkToFit="1"/>
    </xf>
    <xf numFmtId="165" fontId="27" fillId="3" borderId="13" xfId="0" applyNumberFormat="1" applyFont="1" applyFill="1" applyBorder="1" applyAlignment="1" applyProtection="1">
      <alignment horizontal="center" vertical="center" shrinkToFit="1"/>
    </xf>
    <xf numFmtId="165" fontId="27" fillId="3" borderId="4" xfId="0" applyNumberFormat="1" applyFont="1" applyFill="1" applyBorder="1" applyAlignment="1" applyProtection="1">
      <alignment horizontal="center" vertical="center" shrinkToFit="1"/>
    </xf>
    <xf numFmtId="0" fontId="17" fillId="2" borderId="6" xfId="0" applyFont="1" applyFill="1" applyBorder="1" applyAlignment="1" applyProtection="1">
      <alignment horizontal="left" vertical="top" wrapText="1" indent="3"/>
    </xf>
    <xf numFmtId="0" fontId="17" fillId="2" borderId="8" xfId="0" applyFont="1" applyFill="1" applyBorder="1" applyAlignment="1" applyProtection="1">
      <alignment horizontal="left" vertical="top" wrapText="1" indent="3"/>
    </xf>
    <xf numFmtId="44" fontId="31" fillId="2" borderId="6" xfId="1" applyFont="1" applyFill="1" applyBorder="1" applyAlignment="1" applyProtection="1">
      <alignment horizontal="left" wrapText="1"/>
    </xf>
    <xf numFmtId="44" fontId="31" fillId="2" borderId="8" xfId="1" applyFont="1" applyFill="1" applyBorder="1" applyAlignment="1" applyProtection="1">
      <alignment horizontal="left" wrapText="1"/>
    </xf>
    <xf numFmtId="0" fontId="8" fillId="0" borderId="6" xfId="0" applyFont="1" applyFill="1" applyBorder="1" applyAlignment="1" applyProtection="1">
      <alignment horizontal="left" vertical="top" wrapText="1" indent="2"/>
    </xf>
    <xf numFmtId="0" fontId="8" fillId="0" borderId="7" xfId="0" applyFont="1" applyFill="1" applyBorder="1" applyAlignment="1" applyProtection="1">
      <alignment horizontal="left" vertical="top" wrapText="1" indent="2"/>
    </xf>
    <xf numFmtId="0" fontId="2" fillId="0" borderId="2"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indent="4"/>
    </xf>
    <xf numFmtId="0" fontId="3" fillId="0" borderId="4" xfId="0" applyFont="1" applyFill="1" applyBorder="1" applyAlignment="1" applyProtection="1">
      <alignment horizontal="left" vertical="top" wrapText="1" indent="4"/>
    </xf>
    <xf numFmtId="0" fontId="2" fillId="0" borderId="2" xfId="0" applyFont="1" applyFill="1" applyBorder="1" applyAlignment="1" applyProtection="1">
      <alignment horizontal="left" vertical="top" wrapText="1" indent="1"/>
    </xf>
    <xf numFmtId="0" fontId="2" fillId="0" borderId="4" xfId="0" applyFont="1" applyFill="1" applyBorder="1" applyAlignment="1" applyProtection="1">
      <alignment horizontal="left" vertical="top" wrapText="1" indent="1"/>
    </xf>
    <xf numFmtId="0" fontId="0" fillId="5" borderId="6" xfId="0" applyFill="1" applyBorder="1" applyAlignment="1" applyProtection="1">
      <alignment horizontal="left" wrapText="1"/>
      <protection locked="0"/>
    </xf>
    <xf numFmtId="0" fontId="0" fillId="5" borderId="8" xfId="0" applyFill="1" applyBorder="1" applyAlignment="1" applyProtection="1">
      <alignment horizontal="left" wrapText="1"/>
      <protection locked="0"/>
    </xf>
    <xf numFmtId="0" fontId="3" fillId="0" borderId="6" xfId="0" applyFont="1" applyFill="1" applyBorder="1" applyAlignment="1" applyProtection="1">
      <alignment horizontal="left" vertical="top" wrapText="1" indent="1"/>
    </xf>
    <xf numFmtId="0" fontId="3" fillId="0" borderId="8" xfId="0" applyFont="1" applyFill="1" applyBorder="1" applyAlignment="1" applyProtection="1">
      <alignment horizontal="left" vertical="top" wrapText="1" indent="1"/>
    </xf>
    <xf numFmtId="0" fontId="3" fillId="0" borderId="6" xfId="0" applyFont="1" applyFill="1" applyBorder="1" applyAlignment="1" applyProtection="1">
      <alignment horizontal="left" vertical="top" wrapText="1" indent="2"/>
    </xf>
    <xf numFmtId="0" fontId="3" fillId="0" borderId="8" xfId="0" applyFont="1" applyFill="1" applyBorder="1" applyAlignment="1" applyProtection="1">
      <alignment horizontal="left" vertical="top" wrapText="1" indent="2"/>
    </xf>
    <xf numFmtId="165" fontId="31" fillId="3" borderId="6" xfId="0" applyNumberFormat="1" applyFont="1" applyFill="1" applyBorder="1" applyAlignment="1" applyProtection="1">
      <alignment horizontal="left" vertical="center" wrapText="1"/>
    </xf>
    <xf numFmtId="0" fontId="31" fillId="3" borderId="7" xfId="0" applyFont="1" applyFill="1" applyBorder="1" applyAlignment="1" applyProtection="1">
      <alignment horizontal="left" vertical="center" wrapText="1"/>
    </xf>
    <xf numFmtId="0" fontId="31" fillId="3" borderId="8" xfId="0" applyFont="1" applyFill="1" applyBorder="1" applyAlignment="1" applyProtection="1">
      <alignment horizontal="left" vertical="center" wrapText="1"/>
    </xf>
    <xf numFmtId="44" fontId="31" fillId="6" borderId="6" xfId="0" applyNumberFormat="1" applyFont="1" applyFill="1" applyBorder="1" applyAlignment="1" applyProtection="1">
      <alignment horizontal="left" vertical="center" wrapText="1"/>
    </xf>
    <xf numFmtId="0" fontId="31" fillId="6" borderId="7" xfId="0" applyFont="1" applyFill="1" applyBorder="1" applyAlignment="1" applyProtection="1">
      <alignment horizontal="left" vertical="center" wrapText="1"/>
    </xf>
    <xf numFmtId="44" fontId="31" fillId="0" borderId="30" xfId="0" applyNumberFormat="1" applyFont="1" applyFill="1" applyBorder="1" applyAlignment="1" applyProtection="1">
      <alignment horizontal="left" vertical="center" wrapText="1"/>
    </xf>
    <xf numFmtId="0" fontId="31" fillId="0" borderId="31" xfId="0" applyFont="1" applyFill="1" applyBorder="1" applyAlignment="1" applyProtection="1">
      <alignment horizontal="left" vertical="center" wrapText="1"/>
    </xf>
    <xf numFmtId="0" fontId="31" fillId="0" borderId="32" xfId="0" applyFont="1" applyFill="1" applyBorder="1" applyAlignment="1" applyProtection="1">
      <alignment horizontal="left" vertical="center" wrapText="1"/>
    </xf>
    <xf numFmtId="0" fontId="24" fillId="6" borderId="24" xfId="0" applyFont="1" applyFill="1" applyBorder="1" applyAlignment="1" applyProtection="1">
      <alignment horizontal="left" vertical="top" wrapText="1" indent="1"/>
    </xf>
    <xf numFmtId="0" fontId="30" fillId="6" borderId="25" xfId="0" applyFont="1" applyFill="1" applyBorder="1" applyAlignment="1" applyProtection="1">
      <alignment horizontal="left" vertical="top" wrapText="1" indent="1"/>
    </xf>
    <xf numFmtId="0" fontId="30" fillId="6" borderId="26" xfId="0" applyFont="1" applyFill="1" applyBorder="1" applyAlignment="1" applyProtection="1">
      <alignment horizontal="left" vertical="top" wrapText="1" indent="1"/>
    </xf>
    <xf numFmtId="0" fontId="22" fillId="6" borderId="6" xfId="0" applyFont="1" applyFill="1" applyBorder="1" applyAlignment="1" applyProtection="1">
      <alignment horizontal="left" vertical="top" wrapText="1"/>
    </xf>
    <xf numFmtId="0" fontId="22" fillId="6" borderId="8" xfId="0" applyFont="1" applyFill="1" applyBorder="1" applyAlignment="1" applyProtection="1">
      <alignment horizontal="left" vertical="top" wrapText="1"/>
    </xf>
    <xf numFmtId="44" fontId="31" fillId="6" borderId="6" xfId="1" applyFont="1" applyFill="1" applyBorder="1" applyAlignment="1" applyProtection="1">
      <alignment horizontal="center" wrapText="1"/>
    </xf>
    <xf numFmtId="44" fontId="31" fillId="6" borderId="8" xfId="1" applyFont="1" applyFill="1" applyBorder="1" applyAlignment="1" applyProtection="1">
      <alignment horizontal="center" wrapText="1"/>
    </xf>
    <xf numFmtId="0" fontId="0" fillId="0" borderId="3" xfId="0" applyFill="1" applyBorder="1" applyAlignment="1" applyProtection="1">
      <alignment horizontal="left" wrapText="1"/>
    </xf>
    <xf numFmtId="0" fontId="3" fillId="0" borderId="6" xfId="0" applyFont="1" applyFill="1" applyBorder="1" applyAlignment="1" applyProtection="1">
      <alignment horizontal="left" vertical="top" wrapText="1" indent="5"/>
    </xf>
    <xf numFmtId="0" fontId="3" fillId="0" borderId="7" xfId="0" applyFont="1" applyFill="1" applyBorder="1" applyAlignment="1" applyProtection="1">
      <alignment horizontal="left" vertical="top" wrapText="1" indent="5"/>
    </xf>
    <xf numFmtId="0" fontId="3" fillId="0" borderId="8" xfId="0" applyFont="1" applyFill="1" applyBorder="1" applyAlignment="1" applyProtection="1">
      <alignment horizontal="left" vertical="top" wrapText="1" indent="5"/>
    </xf>
    <xf numFmtId="0" fontId="3" fillId="0" borderId="7" xfId="0" applyFont="1" applyFill="1" applyBorder="1" applyAlignment="1" applyProtection="1">
      <alignment horizontal="left" vertical="top" wrapText="1" indent="2"/>
    </xf>
    <xf numFmtId="0" fontId="3" fillId="0" borderId="27" xfId="0" applyFont="1" applyFill="1" applyBorder="1" applyAlignment="1" applyProtection="1">
      <alignment horizontal="left" vertical="top" wrapText="1" indent="5"/>
    </xf>
    <xf numFmtId="0" fontId="3" fillId="0" borderId="28" xfId="0" applyFont="1" applyFill="1" applyBorder="1" applyAlignment="1" applyProtection="1">
      <alignment horizontal="left" vertical="top" wrapText="1" indent="5"/>
    </xf>
    <xf numFmtId="0" fontId="3" fillId="0" borderId="29" xfId="0" applyFont="1" applyFill="1" applyBorder="1" applyAlignment="1" applyProtection="1">
      <alignment horizontal="left" vertical="top" wrapText="1" indent="5"/>
    </xf>
  </cellXfs>
  <cellStyles count="2">
    <cellStyle name="Currency" xfId="1" builtinId="4"/>
    <cellStyle name="Normal" xfId="0" builtinId="0"/>
  </cellStyles>
  <dxfs count="0"/>
  <tableStyles count="0" defaultTableStyle="TableStyleMedium9" defaultPivotStyle="PivotStyleLight16"/>
  <colors>
    <mruColors>
      <color rgb="FFFFFF99"/>
      <color rgb="FFCCA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440066</xdr:colOff>
      <xdr:row>3</xdr:row>
      <xdr:rowOff>0</xdr:rowOff>
    </xdr:from>
    <xdr:to>
      <xdr:col>4</xdr:col>
      <xdr:colOff>662951</xdr:colOff>
      <xdr:row>3</xdr:row>
      <xdr:rowOff>0</xdr:rowOff>
    </xdr:to>
    <xdr:sp macro="" textlink="">
      <xdr:nvSpPr>
        <xdr:cNvPr id="3" name="Shape 2"/>
        <xdr:cNvSpPr/>
      </xdr:nvSpPr>
      <xdr:spPr>
        <a:xfrm>
          <a:off x="3488066" y="990600"/>
          <a:ext cx="222885" cy="0"/>
        </a:xfrm>
        <a:custGeom>
          <a:avLst/>
          <a:gdLst/>
          <a:ahLst/>
          <a:cxnLst/>
          <a:rect l="0" t="0" r="0" b="0"/>
          <a:pathLst>
            <a:path w="222885">
              <a:moveTo>
                <a:pt x="0" y="0"/>
              </a:moveTo>
              <a:lnTo>
                <a:pt x="222503" y="0"/>
              </a:lnTo>
            </a:path>
          </a:pathLst>
        </a:custGeom>
        <a:ln w="7607">
          <a:solidFill>
            <a:srgbClr val="000000"/>
          </a:solidFill>
        </a:ln>
      </xdr:spPr>
    </xdr:sp>
    <xdr:clientData/>
  </xdr:twoCellAnchor>
  <xdr:oneCellAnchor>
    <xdr:from>
      <xdr:col>4</xdr:col>
      <xdr:colOff>19050</xdr:colOff>
      <xdr:row>18</xdr:row>
      <xdr:rowOff>38850</xdr:rowOff>
    </xdr:from>
    <xdr:ext cx="713624" cy="1589925"/>
    <xdr:grpSp>
      <xdr:nvGrpSpPr>
        <xdr:cNvPr id="4" name="Group 3"/>
        <xdr:cNvGrpSpPr/>
      </xdr:nvGrpSpPr>
      <xdr:grpSpPr>
        <a:xfrm>
          <a:off x="2762250" y="4753725"/>
          <a:ext cx="713624" cy="1589925"/>
          <a:chOff x="0" y="0"/>
          <a:chExt cx="666750" cy="1360805"/>
        </a:xfrm>
      </xdr:grpSpPr>
      <xdr:sp macro="" textlink="">
        <xdr:nvSpPr>
          <xdr:cNvPr id="5" name="Shape 4"/>
          <xdr:cNvSpPr/>
        </xdr:nvSpPr>
        <xdr:spPr>
          <a:xfrm>
            <a:off x="12700" y="57155"/>
            <a:ext cx="641350" cy="1290955"/>
          </a:xfrm>
          <a:custGeom>
            <a:avLst/>
            <a:gdLst/>
            <a:ahLst/>
            <a:cxnLst/>
            <a:rect l="0" t="0" r="0" b="0"/>
            <a:pathLst>
              <a:path w="641350" h="1290955">
                <a:moveTo>
                  <a:pt x="0" y="1290827"/>
                </a:moveTo>
                <a:lnTo>
                  <a:pt x="587" y="1224087"/>
                </a:lnTo>
                <a:lnTo>
                  <a:pt x="2321" y="1157505"/>
                </a:lnTo>
                <a:lnTo>
                  <a:pt x="5161" y="1091241"/>
                </a:lnTo>
                <a:lnTo>
                  <a:pt x="9065" y="1025453"/>
                </a:lnTo>
                <a:lnTo>
                  <a:pt x="13994" y="960301"/>
                </a:lnTo>
                <a:lnTo>
                  <a:pt x="19906" y="895942"/>
                </a:lnTo>
                <a:lnTo>
                  <a:pt x="26760" y="832536"/>
                </a:lnTo>
                <a:lnTo>
                  <a:pt x="34515" y="770241"/>
                </a:lnTo>
                <a:lnTo>
                  <a:pt x="43131" y="709217"/>
                </a:lnTo>
                <a:lnTo>
                  <a:pt x="52565" y="649621"/>
                </a:lnTo>
                <a:lnTo>
                  <a:pt x="62778" y="591614"/>
                </a:lnTo>
                <a:lnTo>
                  <a:pt x="73728" y="535353"/>
                </a:lnTo>
                <a:lnTo>
                  <a:pt x="85375" y="480997"/>
                </a:lnTo>
                <a:lnTo>
                  <a:pt x="97676" y="428705"/>
                </a:lnTo>
                <a:lnTo>
                  <a:pt x="110592" y="378637"/>
                </a:lnTo>
                <a:lnTo>
                  <a:pt x="124082" y="330950"/>
                </a:lnTo>
                <a:lnTo>
                  <a:pt x="138104" y="285803"/>
                </a:lnTo>
                <a:lnTo>
                  <a:pt x="152618" y="243356"/>
                </a:lnTo>
                <a:lnTo>
                  <a:pt x="167582" y="203767"/>
                </a:lnTo>
                <a:lnTo>
                  <a:pt x="182956" y="167195"/>
                </a:lnTo>
                <a:lnTo>
                  <a:pt x="214768" y="103736"/>
                </a:lnTo>
                <a:lnTo>
                  <a:pt x="247728" y="54249"/>
                </a:lnTo>
                <a:lnTo>
                  <a:pt x="281506" y="20006"/>
                </a:lnTo>
                <a:lnTo>
                  <a:pt x="315776" y="2275"/>
                </a:lnTo>
                <a:lnTo>
                  <a:pt x="332994" y="0"/>
                </a:lnTo>
                <a:lnTo>
                  <a:pt x="396415" y="0"/>
                </a:lnTo>
                <a:lnTo>
                  <a:pt x="457758" y="0"/>
                </a:lnTo>
                <a:lnTo>
                  <a:pt x="514945" y="0"/>
                </a:lnTo>
                <a:lnTo>
                  <a:pt x="565895" y="0"/>
                </a:lnTo>
                <a:lnTo>
                  <a:pt x="608528" y="0"/>
                </a:lnTo>
                <a:lnTo>
                  <a:pt x="640765" y="0"/>
                </a:lnTo>
              </a:path>
            </a:pathLst>
          </a:custGeom>
          <a:ln w="25399">
            <a:solidFill>
              <a:srgbClr val="9BBB59"/>
            </a:solidFill>
          </a:ln>
        </xdr:spPr>
      </xdr:sp>
      <xdr:sp macro="" textlink="">
        <xdr:nvSpPr>
          <xdr:cNvPr id="6" name="Shape 5"/>
          <xdr:cNvSpPr/>
        </xdr:nvSpPr>
        <xdr:spPr>
          <a:xfrm>
            <a:off x="577344" y="12700"/>
            <a:ext cx="76200" cy="88900"/>
          </a:xfrm>
          <a:custGeom>
            <a:avLst/>
            <a:gdLst/>
            <a:ahLst/>
            <a:cxnLst/>
            <a:rect l="0" t="0" r="0" b="0"/>
            <a:pathLst>
              <a:path w="76200" h="88900">
                <a:moveTo>
                  <a:pt x="0" y="0"/>
                </a:moveTo>
                <a:lnTo>
                  <a:pt x="76200" y="44450"/>
                </a:lnTo>
                <a:lnTo>
                  <a:pt x="0" y="88900"/>
                </a:lnTo>
              </a:path>
            </a:pathLst>
          </a:custGeom>
          <a:ln w="25400">
            <a:solidFill>
              <a:srgbClr val="9BBB59"/>
            </a:solidFill>
          </a:ln>
        </xdr:spPr>
      </xdr:sp>
    </xdr:grpSp>
    <xdr:clientData/>
  </xdr:oneCellAnchor>
  <xdr:twoCellAnchor>
    <xdr:from>
      <xdr:col>9</xdr:col>
      <xdr:colOff>19050</xdr:colOff>
      <xdr:row>6</xdr:row>
      <xdr:rowOff>19049</xdr:rowOff>
    </xdr:from>
    <xdr:to>
      <xdr:col>9</xdr:col>
      <xdr:colOff>485775</xdr:colOff>
      <xdr:row>20</xdr:row>
      <xdr:rowOff>38100</xdr:rowOff>
    </xdr:to>
    <xdr:sp macro="" textlink="">
      <xdr:nvSpPr>
        <xdr:cNvPr id="12" name="Curved Left Arrow 11"/>
        <xdr:cNvSpPr/>
      </xdr:nvSpPr>
      <xdr:spPr>
        <a:xfrm>
          <a:off x="6838950" y="1571624"/>
          <a:ext cx="466725" cy="3333751"/>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oneCellAnchor>
    <xdr:from>
      <xdr:col>5</xdr:col>
      <xdr:colOff>104775</xdr:colOff>
      <xdr:row>13</xdr:row>
      <xdr:rowOff>28576</xdr:rowOff>
    </xdr:from>
    <xdr:ext cx="3248025" cy="819150"/>
    <xdr:sp macro="" textlink="">
      <xdr:nvSpPr>
        <xdr:cNvPr id="13" name="TextBox 12"/>
        <xdr:cNvSpPr txBox="1"/>
      </xdr:nvSpPr>
      <xdr:spPr>
        <a:xfrm>
          <a:off x="3600450" y="3638551"/>
          <a:ext cx="3248025" cy="81915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900" b="1" i="1"/>
            <a:t>Notes:  Residence &amp; Tuition can be paid directly to school or it can be riembursed to student. </a:t>
          </a:r>
          <a:r>
            <a:rPr lang="en-US" sz="900" b="1" i="1">
              <a:solidFill>
                <a:schemeClr val="tx1"/>
              </a:solidFill>
              <a:effectLst/>
              <a:latin typeface="+mn-lt"/>
              <a:ea typeface="+mn-ea"/>
              <a:cs typeface="+mn-cs"/>
            </a:rPr>
            <a:t>If  student is not in</a:t>
          </a:r>
          <a:r>
            <a:rPr lang="en-US" sz="900" b="1" i="1" baseline="0">
              <a:solidFill>
                <a:schemeClr val="tx1"/>
              </a:solidFill>
              <a:effectLst/>
              <a:latin typeface="+mn-lt"/>
              <a:ea typeface="+mn-ea"/>
              <a:cs typeface="+mn-cs"/>
            </a:rPr>
            <a:t> Residence, the </a:t>
          </a:r>
          <a:r>
            <a:rPr lang="en-US" sz="900" b="1" i="1">
              <a:solidFill>
                <a:schemeClr val="tx1"/>
              </a:solidFill>
              <a:effectLst/>
              <a:latin typeface="+mn-lt"/>
              <a:ea typeface="+mn-ea"/>
              <a:cs typeface="+mn-cs"/>
            </a:rPr>
            <a:t>Living Allowance</a:t>
          </a:r>
          <a:r>
            <a:rPr lang="en-US" sz="900" b="1" i="1" baseline="0">
              <a:solidFill>
                <a:schemeClr val="tx1"/>
              </a:solidFill>
              <a:effectLst/>
              <a:latin typeface="+mn-lt"/>
              <a:ea typeface="+mn-ea"/>
              <a:cs typeface="+mn-cs"/>
            </a:rPr>
            <a:t> </a:t>
          </a:r>
          <a:r>
            <a:rPr lang="en-US" sz="900" b="1" i="1">
              <a:solidFill>
                <a:schemeClr val="tx1"/>
              </a:solidFill>
              <a:effectLst/>
              <a:latin typeface="+mn-lt"/>
              <a:ea typeface="+mn-ea"/>
              <a:cs typeface="+mn-cs"/>
            </a:rPr>
            <a:t>will be paid monthly to student. Technology and Books must be purchased by student and receipts provided to Education Counselor to be reimbursed.</a:t>
          </a:r>
          <a:endParaRPr lang="en-US" sz="900" b="1" i="1">
            <a:effectLst/>
          </a:endParaRPr>
        </a:p>
        <a:p>
          <a:r>
            <a:rPr lang="en-US" sz="900"/>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tabSelected="1" topLeftCell="A4" zoomScaleNormal="100" workbookViewId="0">
      <selection activeCell="H5" sqref="H5:I5"/>
    </sheetView>
  </sheetViews>
  <sheetFormatPr defaultRowHeight="12.75"/>
  <cols>
    <col min="1" max="1" width="16.83203125" style="2" customWidth="1"/>
    <col min="2" max="2" width="12.5" style="2" customWidth="1"/>
    <col min="3" max="4" width="9.33203125" style="2"/>
    <col min="5" max="5" width="13.1640625" style="2" customWidth="1"/>
    <col min="6" max="6" width="9.33203125" style="2"/>
    <col min="7" max="7" width="17.5" style="2" customWidth="1"/>
    <col min="8" max="8" width="17.83203125" style="2" customWidth="1"/>
    <col min="9" max="9" width="16.83203125" style="2" customWidth="1"/>
    <col min="10" max="16384" width="9.33203125" style="2"/>
  </cols>
  <sheetData>
    <row r="1" spans="1:19" ht="20.25">
      <c r="A1" s="39" t="s">
        <v>39</v>
      </c>
      <c r="B1" s="40"/>
      <c r="C1" s="40"/>
      <c r="D1" s="40"/>
      <c r="E1" s="40"/>
      <c r="F1" s="40"/>
      <c r="G1" s="40"/>
      <c r="H1" s="40"/>
      <c r="I1" s="40"/>
    </row>
    <row r="2" spans="1:19" ht="13.5" thickBot="1">
      <c r="A2" s="28" t="s">
        <v>58</v>
      </c>
      <c r="B2" s="9"/>
      <c r="C2" s="9"/>
      <c r="E2" s="27" t="s">
        <v>64</v>
      </c>
      <c r="F2" s="26"/>
      <c r="G2" s="26"/>
      <c r="H2" s="26"/>
    </row>
    <row r="3" spans="1:19" ht="33.75" customHeight="1" thickBot="1">
      <c r="A3" s="41" t="s">
        <v>45</v>
      </c>
      <c r="B3" s="42"/>
      <c r="C3" s="42"/>
      <c r="D3" s="42"/>
      <c r="E3" s="42"/>
      <c r="F3" s="42"/>
      <c r="G3" s="42"/>
      <c r="H3" s="42"/>
      <c r="I3" s="43"/>
    </row>
    <row r="4" spans="1:19" ht="52.5" customHeight="1">
      <c r="A4" s="44" t="s">
        <v>61</v>
      </c>
      <c r="B4" s="45"/>
      <c r="C4" s="46"/>
      <c r="D4" s="47" t="s">
        <v>0</v>
      </c>
      <c r="E4" s="48"/>
      <c r="F4" s="49" t="s">
        <v>60</v>
      </c>
      <c r="G4" s="48"/>
      <c r="H4" s="50" t="s">
        <v>43</v>
      </c>
      <c r="I4" s="51"/>
    </row>
    <row r="5" spans="1:19" ht="15">
      <c r="A5" s="73" t="s">
        <v>1</v>
      </c>
      <c r="B5" s="74"/>
      <c r="C5" s="75"/>
      <c r="D5" s="76"/>
      <c r="E5" s="77"/>
      <c r="F5" s="76"/>
      <c r="G5" s="77"/>
      <c r="H5" s="76"/>
      <c r="I5" s="77"/>
    </row>
    <row r="6" spans="1:19" ht="15">
      <c r="A6" s="78" t="s">
        <v>2</v>
      </c>
      <c r="B6" s="79"/>
      <c r="C6" s="80"/>
      <c r="D6" s="76"/>
      <c r="E6" s="77"/>
      <c r="F6" s="76"/>
      <c r="G6" s="77"/>
      <c r="H6" s="76"/>
      <c r="I6" s="77"/>
    </row>
    <row r="7" spans="1:19" ht="15">
      <c r="A7" s="101" t="s">
        <v>3</v>
      </c>
      <c r="B7" s="102"/>
      <c r="C7" s="103"/>
      <c r="D7" s="52">
        <f>D5-D6</f>
        <v>0</v>
      </c>
      <c r="E7" s="53"/>
      <c r="F7" s="52">
        <f>F5-F6</f>
        <v>0</v>
      </c>
      <c r="G7" s="53"/>
      <c r="H7" s="52">
        <f>H5-H6</f>
        <v>0</v>
      </c>
      <c r="I7" s="53"/>
    </row>
    <row r="8" spans="1:19" ht="15">
      <c r="A8" s="54" t="s">
        <v>63</v>
      </c>
      <c r="B8" s="55"/>
      <c r="C8" s="55"/>
      <c r="D8" s="55"/>
      <c r="E8" s="55"/>
      <c r="F8" s="55"/>
      <c r="G8" s="55"/>
      <c r="H8" s="55"/>
      <c r="I8" s="55"/>
    </row>
    <row r="9" spans="1:19" ht="15">
      <c r="A9" s="56" t="s">
        <v>4</v>
      </c>
      <c r="B9" s="59" t="s">
        <v>49</v>
      </c>
      <c r="C9" s="60"/>
      <c r="D9" s="60"/>
      <c r="E9" s="61"/>
      <c r="F9" s="68" t="s">
        <v>5</v>
      </c>
      <c r="G9" s="69"/>
      <c r="H9" s="3" t="s">
        <v>41</v>
      </c>
      <c r="I9" s="4" t="s">
        <v>42</v>
      </c>
    </row>
    <row r="10" spans="1:19" ht="15">
      <c r="A10" s="57"/>
      <c r="B10" s="62"/>
      <c r="C10" s="63"/>
      <c r="D10" s="63"/>
      <c r="E10" s="64"/>
      <c r="F10" s="70" t="s">
        <v>6</v>
      </c>
      <c r="G10" s="71"/>
      <c r="H10" s="23">
        <v>1000</v>
      </c>
      <c r="I10" s="23">
        <f>8*1000</f>
        <v>8000</v>
      </c>
    </row>
    <row r="11" spans="1:19" ht="33" customHeight="1">
      <c r="A11" s="58"/>
      <c r="B11" s="65"/>
      <c r="C11" s="66"/>
      <c r="D11" s="66"/>
      <c r="E11" s="67"/>
      <c r="F11" s="72" t="s">
        <v>40</v>
      </c>
      <c r="G11" s="71"/>
      <c r="H11" s="23">
        <v>1400</v>
      </c>
      <c r="I11" s="23">
        <f>1400*8</f>
        <v>11200</v>
      </c>
    </row>
    <row r="12" spans="1:19" ht="25.5" customHeight="1">
      <c r="A12" s="81" t="s">
        <v>53</v>
      </c>
      <c r="B12" s="59" t="s">
        <v>48</v>
      </c>
      <c r="C12" s="84"/>
      <c r="D12" s="84"/>
      <c r="E12" s="85"/>
      <c r="F12" s="91" t="s">
        <v>52</v>
      </c>
      <c r="G12" s="92"/>
      <c r="H12" s="24">
        <v>1000</v>
      </c>
      <c r="I12" s="24">
        <v>1000</v>
      </c>
    </row>
    <row r="13" spans="1:19" ht="15.75" thickBot="1">
      <c r="A13" s="82"/>
      <c r="B13" s="86"/>
      <c r="C13" s="87"/>
      <c r="D13" s="87"/>
      <c r="E13" s="88"/>
      <c r="F13" s="93" t="s">
        <v>65</v>
      </c>
      <c r="G13" s="94"/>
      <c r="H13" s="25">
        <v>1500</v>
      </c>
      <c r="I13" s="25">
        <v>1500</v>
      </c>
    </row>
    <row r="14" spans="1:19" ht="15">
      <c r="A14" s="83"/>
      <c r="B14" s="89"/>
      <c r="C14" s="90"/>
      <c r="D14" s="90"/>
      <c r="E14" s="90"/>
      <c r="F14" s="29"/>
      <c r="G14" s="30"/>
      <c r="H14" s="31"/>
      <c r="I14" s="32"/>
      <c r="P14" s="5"/>
      <c r="Q14" s="6"/>
      <c r="R14" s="7"/>
      <c r="S14" s="8"/>
    </row>
    <row r="15" spans="1:19">
      <c r="A15" s="95" t="s">
        <v>51</v>
      </c>
      <c r="B15" s="59" t="s">
        <v>50</v>
      </c>
      <c r="C15" s="96"/>
      <c r="D15" s="96"/>
      <c r="E15" s="96"/>
      <c r="F15" s="33"/>
      <c r="G15" s="34"/>
      <c r="H15" s="34"/>
      <c r="I15" s="35"/>
      <c r="P15" s="5"/>
    </row>
    <row r="16" spans="1:19">
      <c r="A16" s="57"/>
      <c r="B16" s="97"/>
      <c r="C16" s="98"/>
      <c r="D16" s="98"/>
      <c r="E16" s="98"/>
      <c r="F16" s="33"/>
      <c r="G16" s="34"/>
      <c r="H16" s="34"/>
      <c r="I16" s="35"/>
      <c r="P16" s="5"/>
    </row>
    <row r="17" spans="1:16" ht="27" customHeight="1" thickBot="1">
      <c r="A17" s="58"/>
      <c r="B17" s="99"/>
      <c r="C17" s="100"/>
      <c r="D17" s="100"/>
      <c r="E17" s="100"/>
      <c r="F17" s="36"/>
      <c r="G17" s="37"/>
      <c r="H17" s="37"/>
      <c r="I17" s="38"/>
      <c r="P17" s="5"/>
    </row>
    <row r="18" spans="1:16" ht="19.5" customHeight="1">
      <c r="A18" s="22" t="s">
        <v>62</v>
      </c>
      <c r="B18" s="21"/>
      <c r="C18" s="112" t="s">
        <v>7</v>
      </c>
      <c r="D18" s="113"/>
      <c r="E18" s="114"/>
      <c r="F18" s="115"/>
      <c r="G18" s="115"/>
      <c r="H18" s="20" t="s">
        <v>59</v>
      </c>
      <c r="I18" s="10" t="s">
        <v>8</v>
      </c>
    </row>
    <row r="19" spans="1:16" ht="15.75">
      <c r="A19" s="116" t="s">
        <v>44</v>
      </c>
      <c r="B19" s="117"/>
      <c r="C19" s="106"/>
      <c r="D19" s="107"/>
      <c r="E19" s="118"/>
      <c r="F19" s="119" t="s">
        <v>9</v>
      </c>
      <c r="G19" s="120"/>
      <c r="H19" s="15">
        <v>8000</v>
      </c>
      <c r="I19" s="11">
        <f>C26</f>
        <v>0</v>
      </c>
    </row>
    <row r="20" spans="1:16" ht="15">
      <c r="A20" s="70" t="s">
        <v>10</v>
      </c>
      <c r="B20" s="71"/>
      <c r="C20" s="106"/>
      <c r="D20" s="107"/>
      <c r="E20" s="118"/>
      <c r="F20" s="121" t="s">
        <v>11</v>
      </c>
      <c r="G20" s="109"/>
      <c r="H20" s="16">
        <v>20</v>
      </c>
      <c r="I20" s="12">
        <f>D7</f>
        <v>0</v>
      </c>
    </row>
    <row r="21" spans="1:16" ht="15">
      <c r="A21" s="104" t="s">
        <v>12</v>
      </c>
      <c r="B21" s="105"/>
      <c r="C21" s="106"/>
      <c r="D21" s="107"/>
      <c r="E21" s="118"/>
      <c r="F21" s="108" t="s">
        <v>47</v>
      </c>
      <c r="G21" s="109"/>
      <c r="H21" s="16">
        <v>20</v>
      </c>
      <c r="I21" s="12">
        <f>F7</f>
        <v>0</v>
      </c>
    </row>
    <row r="22" spans="1:16" ht="23.25" customHeight="1">
      <c r="A22" s="110" t="s">
        <v>13</v>
      </c>
      <c r="B22" s="111"/>
      <c r="C22" s="106"/>
      <c r="D22" s="107"/>
      <c r="E22" s="118"/>
      <c r="F22" s="108" t="s">
        <v>46</v>
      </c>
      <c r="G22" s="109"/>
      <c r="H22" s="17">
        <v>20</v>
      </c>
      <c r="I22" s="12">
        <f>H7</f>
        <v>0</v>
      </c>
    </row>
    <row r="23" spans="1:16" ht="15">
      <c r="A23" s="104" t="s">
        <v>14</v>
      </c>
      <c r="B23" s="105"/>
      <c r="C23" s="106"/>
      <c r="D23" s="107"/>
      <c r="E23" s="118"/>
      <c r="F23" s="134" t="s">
        <v>15</v>
      </c>
      <c r="G23" s="135"/>
      <c r="H23" s="18">
        <f>H19-(H22+H21+H20)</f>
        <v>7940</v>
      </c>
      <c r="I23" s="13">
        <f>I19-(I22+I21+I20)</f>
        <v>0</v>
      </c>
    </row>
    <row r="24" spans="1:16" ht="15">
      <c r="A24" s="104" t="s">
        <v>16</v>
      </c>
      <c r="B24" s="105"/>
      <c r="C24" s="106"/>
      <c r="D24" s="107"/>
      <c r="E24" s="118"/>
      <c r="F24" s="134" t="s">
        <v>17</v>
      </c>
      <c r="G24" s="135"/>
      <c r="H24" s="19">
        <v>8</v>
      </c>
      <c r="I24" s="14">
        <v>8</v>
      </c>
    </row>
    <row r="25" spans="1:16" ht="15">
      <c r="A25" s="104" t="s">
        <v>18</v>
      </c>
      <c r="B25" s="105"/>
      <c r="C25" s="106"/>
      <c r="D25" s="107"/>
      <c r="E25" s="118"/>
      <c r="F25" s="122" t="s">
        <v>56</v>
      </c>
      <c r="G25" s="123"/>
      <c r="H25" s="126">
        <f>H23/H24</f>
        <v>992.5</v>
      </c>
      <c r="I25" s="128">
        <f>I23/I24</f>
        <v>0</v>
      </c>
    </row>
    <row r="26" spans="1:16" ht="15.75" thickBot="1">
      <c r="A26" s="130" t="s">
        <v>57</v>
      </c>
      <c r="B26" s="131"/>
      <c r="C26" s="132">
        <f>C19+C20+C21+C22+C23+C24+C25</f>
        <v>0</v>
      </c>
      <c r="D26" s="133"/>
      <c r="E26" s="118"/>
      <c r="F26" s="124"/>
      <c r="G26" s="125"/>
      <c r="H26" s="127"/>
      <c r="I26" s="129"/>
    </row>
    <row r="30" spans="1:16" ht="21" thickBot="1">
      <c r="A30" s="39" t="s">
        <v>38</v>
      </c>
      <c r="B30" s="40"/>
      <c r="C30" s="40"/>
      <c r="D30" s="40"/>
      <c r="E30" s="40"/>
      <c r="F30" s="40"/>
      <c r="G30" s="40"/>
      <c r="H30" s="40"/>
      <c r="I30" s="40"/>
    </row>
    <row r="31" spans="1:16" ht="49.5" customHeight="1" thickBot="1">
      <c r="A31" s="156" t="s">
        <v>54</v>
      </c>
      <c r="B31" s="157"/>
      <c r="C31" s="157"/>
      <c r="D31" s="157"/>
      <c r="E31" s="157"/>
      <c r="F31" s="157"/>
      <c r="G31" s="157"/>
      <c r="H31" s="157"/>
      <c r="I31" s="158"/>
    </row>
    <row r="32" spans="1:16" ht="15.75">
      <c r="A32" s="136" t="s">
        <v>20</v>
      </c>
      <c r="B32" s="137"/>
      <c r="C32" s="138" t="s">
        <v>7</v>
      </c>
      <c r="D32" s="139"/>
      <c r="E32" s="118"/>
      <c r="F32" s="140" t="s">
        <v>20</v>
      </c>
      <c r="G32" s="141"/>
      <c r="H32" s="138" t="s">
        <v>7</v>
      </c>
      <c r="I32" s="139"/>
    </row>
    <row r="33" spans="1:9" ht="15">
      <c r="A33" s="104" t="s">
        <v>21</v>
      </c>
      <c r="B33" s="105"/>
      <c r="C33" s="142"/>
      <c r="D33" s="143"/>
      <c r="E33" s="118"/>
      <c r="F33" s="104" t="s">
        <v>22</v>
      </c>
      <c r="G33" s="105"/>
      <c r="H33" s="142"/>
      <c r="I33" s="143"/>
    </row>
    <row r="34" spans="1:9" ht="15">
      <c r="A34" s="104" t="s">
        <v>23</v>
      </c>
      <c r="B34" s="105"/>
      <c r="C34" s="142"/>
      <c r="D34" s="143"/>
      <c r="E34" s="118"/>
      <c r="F34" s="144" t="s">
        <v>24</v>
      </c>
      <c r="G34" s="145"/>
      <c r="H34" s="142"/>
      <c r="I34" s="143"/>
    </row>
    <row r="35" spans="1:9" ht="15">
      <c r="A35" s="146" t="s">
        <v>25</v>
      </c>
      <c r="B35" s="147"/>
      <c r="C35" s="142"/>
      <c r="D35" s="143"/>
      <c r="E35" s="118"/>
      <c r="F35" s="104" t="s">
        <v>26</v>
      </c>
      <c r="G35" s="105"/>
      <c r="H35" s="142"/>
      <c r="I35" s="143"/>
    </row>
    <row r="36" spans="1:9" ht="15">
      <c r="A36" s="112" t="s">
        <v>27</v>
      </c>
      <c r="B36" s="113"/>
      <c r="C36" s="142"/>
      <c r="D36" s="143"/>
      <c r="E36" s="118"/>
      <c r="F36" s="110" t="s">
        <v>28</v>
      </c>
      <c r="G36" s="111"/>
      <c r="H36" s="142"/>
      <c r="I36" s="143"/>
    </row>
    <row r="37" spans="1:9" ht="15">
      <c r="A37" s="112" t="s">
        <v>29</v>
      </c>
      <c r="B37" s="113"/>
      <c r="C37" s="142"/>
      <c r="D37" s="143"/>
      <c r="E37" s="118"/>
      <c r="F37" s="144" t="s">
        <v>30</v>
      </c>
      <c r="G37" s="145"/>
      <c r="H37" s="142"/>
      <c r="I37" s="143"/>
    </row>
    <row r="38" spans="1:9" ht="15">
      <c r="A38" s="104" t="s">
        <v>31</v>
      </c>
      <c r="B38" s="105"/>
      <c r="C38" s="142"/>
      <c r="D38" s="143"/>
      <c r="E38" s="118"/>
      <c r="F38" s="110" t="s">
        <v>32</v>
      </c>
      <c r="G38" s="111"/>
      <c r="H38" s="142"/>
      <c r="I38" s="143"/>
    </row>
    <row r="39" spans="1:9" ht="15">
      <c r="A39" s="110" t="s">
        <v>33</v>
      </c>
      <c r="B39" s="111"/>
      <c r="C39" s="142"/>
      <c r="D39" s="143"/>
      <c r="E39" s="118"/>
      <c r="F39" s="70" t="s">
        <v>34</v>
      </c>
      <c r="G39" s="71"/>
      <c r="H39" s="142"/>
      <c r="I39" s="143"/>
    </row>
    <row r="40" spans="1:9" ht="15">
      <c r="A40" s="110" t="s">
        <v>35</v>
      </c>
      <c r="B40" s="111"/>
      <c r="C40" s="142"/>
      <c r="D40" s="143"/>
      <c r="E40" s="118"/>
      <c r="F40" s="159" t="s">
        <v>55</v>
      </c>
      <c r="G40" s="160"/>
      <c r="H40" s="161">
        <f>C33+C34+C35+C36+C37+C38+C39+C40+H33+H34+H35+H36+H37+H38+H39</f>
        <v>0</v>
      </c>
      <c r="I40" s="162"/>
    </row>
    <row r="41" spans="1:9" ht="13.5" thickBot="1">
      <c r="A41" s="163"/>
      <c r="B41" s="163"/>
      <c r="C41" s="163"/>
      <c r="D41" s="163"/>
      <c r="E41" s="163"/>
      <c r="F41" s="163"/>
      <c r="G41" s="115"/>
      <c r="H41" s="115"/>
      <c r="I41" s="115"/>
    </row>
    <row r="42" spans="1:9" ht="15">
      <c r="A42" s="164" t="s">
        <v>19</v>
      </c>
      <c r="B42" s="165"/>
      <c r="C42" s="166"/>
      <c r="D42" s="146" t="s">
        <v>36</v>
      </c>
      <c r="E42" s="167"/>
      <c r="F42" s="167"/>
      <c r="G42" s="168" t="s">
        <v>37</v>
      </c>
      <c r="H42" s="169"/>
      <c r="I42" s="170"/>
    </row>
    <row r="43" spans="1:9" ht="13.5" thickBot="1">
      <c r="A43" s="148">
        <f>I25</f>
        <v>0</v>
      </c>
      <c r="B43" s="149"/>
      <c r="C43" s="150"/>
      <c r="D43" s="151">
        <f>H40</f>
        <v>0</v>
      </c>
      <c r="E43" s="152"/>
      <c r="F43" s="152"/>
      <c r="G43" s="153">
        <f>A43-D43</f>
        <v>0</v>
      </c>
      <c r="H43" s="154"/>
      <c r="I43" s="155"/>
    </row>
    <row r="49" spans="1:1">
      <c r="A49" s="5"/>
    </row>
  </sheetData>
  <sheetProtection sheet="1" objects="1" scenarios="1" selectLockedCells="1"/>
  <mergeCells count="104">
    <mergeCell ref="A43:C43"/>
    <mergeCell ref="D43:F43"/>
    <mergeCell ref="G43:I43"/>
    <mergeCell ref="A31:I31"/>
    <mergeCell ref="A40:B40"/>
    <mergeCell ref="C40:D40"/>
    <mergeCell ref="F40:G40"/>
    <mergeCell ref="H40:I40"/>
    <mergeCell ref="A41:I41"/>
    <mergeCell ref="A42:C42"/>
    <mergeCell ref="D42:F42"/>
    <mergeCell ref="G42:I42"/>
    <mergeCell ref="A38:B38"/>
    <mergeCell ref="C38:D38"/>
    <mergeCell ref="F38:G38"/>
    <mergeCell ref="H38:I38"/>
    <mergeCell ref="A39:B39"/>
    <mergeCell ref="C39:D39"/>
    <mergeCell ref="F39:G39"/>
    <mergeCell ref="H39:I39"/>
    <mergeCell ref="A36:B36"/>
    <mergeCell ref="C36:D36"/>
    <mergeCell ref="F36:G36"/>
    <mergeCell ref="H36:I36"/>
    <mergeCell ref="A30:I30"/>
    <mergeCell ref="A32:B32"/>
    <mergeCell ref="C32:D32"/>
    <mergeCell ref="E32:E40"/>
    <mergeCell ref="F32:G32"/>
    <mergeCell ref="H32:I32"/>
    <mergeCell ref="A33:B33"/>
    <mergeCell ref="C33:D33"/>
    <mergeCell ref="F33:G33"/>
    <mergeCell ref="A37:B37"/>
    <mergeCell ref="C37:D37"/>
    <mergeCell ref="F37:G37"/>
    <mergeCell ref="H37:I37"/>
    <mergeCell ref="H33:I33"/>
    <mergeCell ref="A34:B34"/>
    <mergeCell ref="C34:D34"/>
    <mergeCell ref="F34:G34"/>
    <mergeCell ref="H34:I34"/>
    <mergeCell ref="A35:B35"/>
    <mergeCell ref="C35:D35"/>
    <mergeCell ref="F35:G35"/>
    <mergeCell ref="H35:I35"/>
    <mergeCell ref="H25:H26"/>
    <mergeCell ref="I25:I26"/>
    <mergeCell ref="A26:B26"/>
    <mergeCell ref="C26:D26"/>
    <mergeCell ref="A23:B23"/>
    <mergeCell ref="C23:D23"/>
    <mergeCell ref="F23:G23"/>
    <mergeCell ref="A24:B24"/>
    <mergeCell ref="C24:D24"/>
    <mergeCell ref="F24:G24"/>
    <mergeCell ref="A21:B21"/>
    <mergeCell ref="C21:D21"/>
    <mergeCell ref="F21:G21"/>
    <mergeCell ref="A22:B22"/>
    <mergeCell ref="C22:D22"/>
    <mergeCell ref="F22:G22"/>
    <mergeCell ref="C18:D18"/>
    <mergeCell ref="E18:G18"/>
    <mergeCell ref="A19:B19"/>
    <mergeCell ref="C19:D19"/>
    <mergeCell ref="E19:E26"/>
    <mergeCell ref="F19:G19"/>
    <mergeCell ref="A20:B20"/>
    <mergeCell ref="C20:D20"/>
    <mergeCell ref="F20:G20"/>
    <mergeCell ref="A25:B25"/>
    <mergeCell ref="C25:D25"/>
    <mergeCell ref="F25:G26"/>
    <mergeCell ref="A12:A14"/>
    <mergeCell ref="B12:E14"/>
    <mergeCell ref="F12:G12"/>
    <mergeCell ref="F13:G13"/>
    <mergeCell ref="A15:A17"/>
    <mergeCell ref="B15:E17"/>
    <mergeCell ref="A7:C7"/>
    <mergeCell ref="D7:E7"/>
    <mergeCell ref="F7:G7"/>
    <mergeCell ref="A1:I1"/>
    <mergeCell ref="A3:I3"/>
    <mergeCell ref="A4:C4"/>
    <mergeCell ref="D4:E4"/>
    <mergeCell ref="F4:G4"/>
    <mergeCell ref="H4:I4"/>
    <mergeCell ref="H7:I7"/>
    <mergeCell ref="A8:I8"/>
    <mergeCell ref="A9:A11"/>
    <mergeCell ref="B9:E11"/>
    <mergeCell ref="F9:G9"/>
    <mergeCell ref="F10:G10"/>
    <mergeCell ref="F11:G11"/>
    <mergeCell ref="A5:C5"/>
    <mergeCell ref="D5:E5"/>
    <mergeCell ref="F5:G5"/>
    <mergeCell ref="H5:I5"/>
    <mergeCell ref="A6:C6"/>
    <mergeCell ref="D6:E6"/>
    <mergeCell ref="F6:G6"/>
    <mergeCell ref="H6:I6"/>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35"/>
  <sheetViews>
    <sheetView workbookViewId="0">
      <selection activeCell="I32" sqref="I32:I36"/>
    </sheetView>
  </sheetViews>
  <sheetFormatPr defaultRowHeight="12.75"/>
  <sheetData>
    <row r="35" spans="9:9">
      <c r="I3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Lariviere</dc:creator>
  <cp:lastModifiedBy>Lori Anne Stanger</cp:lastModifiedBy>
  <cp:lastPrinted>2023-12-21T13:51:10Z</cp:lastPrinted>
  <dcterms:created xsi:type="dcterms:W3CDTF">2023-12-20T18:49:37Z</dcterms:created>
  <dcterms:modified xsi:type="dcterms:W3CDTF">2023-12-21T13:55:10Z</dcterms:modified>
</cp:coreProperties>
</file>